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"/>
    </mc:Choice>
  </mc:AlternateContent>
  <bookViews>
    <workbookView xWindow="0" yWindow="0" windowWidth="23040" windowHeight="9192"/>
  </bookViews>
  <sheets>
    <sheet name="Riepilogo" sheetId="7" r:id="rId1"/>
  </sheets>
  <definedNames>
    <definedName name="_xlnm.Print_Area" localSheetId="0">Riepilogo!$A$1:$P$50</definedName>
  </definedNames>
  <calcPr calcId="162913"/>
</workbook>
</file>

<file path=xl/calcChain.xml><?xml version="1.0" encoding="utf-8"?>
<calcChain xmlns="http://schemas.openxmlformats.org/spreadsheetml/2006/main">
  <c r="O3" i="7" l="1"/>
  <c r="D4" i="7"/>
  <c r="G4" i="7"/>
  <c r="J4" i="7"/>
  <c r="M4" i="7"/>
  <c r="O4" i="7"/>
  <c r="O5" i="7"/>
  <c r="D6" i="7"/>
  <c r="G6" i="7"/>
  <c r="J6" i="7"/>
  <c r="M6" i="7"/>
  <c r="O6" i="7"/>
  <c r="O7" i="7"/>
  <c r="D8" i="7"/>
  <c r="G8" i="7"/>
  <c r="J8" i="7"/>
  <c r="M8" i="7"/>
  <c r="O8" i="7"/>
  <c r="O9" i="7"/>
  <c r="D10" i="7"/>
  <c r="G10" i="7"/>
  <c r="J10" i="7"/>
  <c r="M10" i="7"/>
  <c r="O10" i="7"/>
  <c r="O11" i="7"/>
  <c r="D12" i="7"/>
  <c r="G12" i="7"/>
  <c r="J12" i="7"/>
  <c r="M12" i="7"/>
  <c r="O12" i="7"/>
  <c r="O13" i="7"/>
  <c r="D14" i="7"/>
  <c r="G14" i="7"/>
  <c r="J14" i="7"/>
  <c r="M14" i="7"/>
  <c r="O14" i="7"/>
  <c r="O45" i="7"/>
  <c r="O46" i="7"/>
  <c r="O47" i="7"/>
  <c r="O48" i="7"/>
  <c r="O49" i="7"/>
  <c r="O50" i="7"/>
  <c r="P14" i="7" l="1"/>
  <c r="P12" i="7"/>
  <c r="P10" i="7"/>
  <c r="P8" i="7"/>
  <c r="P4" i="7"/>
  <c r="P6" i="7"/>
</calcChain>
</file>

<file path=xl/sharedStrings.xml><?xml version="1.0" encoding="utf-8"?>
<sst xmlns="http://schemas.openxmlformats.org/spreadsheetml/2006/main" count="85" uniqueCount="25">
  <si>
    <t>C1-Storia economica</t>
  </si>
  <si>
    <t>13C1-Storia economica</t>
  </si>
  <si>
    <t>A5-Econometria</t>
  </si>
  <si>
    <t>13A5-Econometria</t>
  </si>
  <si>
    <t>A4-Economia applicata</t>
  </si>
  <si>
    <t>13A4-Economia applicata</t>
  </si>
  <si>
    <t>A3-Scienza delle finanze</t>
  </si>
  <si>
    <t>13A3-Scienza delle finanze</t>
  </si>
  <si>
    <t>A2-Politica economica</t>
  </si>
  <si>
    <t>13A2-Politica economica</t>
  </si>
  <si>
    <t>A1-Economia politica</t>
  </si>
  <si>
    <t>13A1-Economia politica</t>
  </si>
  <si>
    <t>Totale</t>
  </si>
  <si>
    <t>Ricercatori t.d.</t>
  </si>
  <si>
    <t>Ricercatori</t>
  </si>
  <si>
    <t>Associati</t>
  </si>
  <si>
    <t>Ordinari</t>
  </si>
  <si>
    <t>Settori concorsuali</t>
  </si>
  <si>
    <t>C1</t>
  </si>
  <si>
    <t>A5</t>
  </si>
  <si>
    <t>A4</t>
  </si>
  <si>
    <t>A3</t>
  </si>
  <si>
    <t>A2</t>
  </si>
  <si>
    <t>A1</t>
  </si>
  <si>
    <r>
      <t>Composizione dei settori scientifico-disciplinari (a settembre 2018)</t>
    </r>
    <r>
      <rPr>
        <sz val="12"/>
        <color theme="1"/>
        <rFont val="Calibri"/>
        <family val="2"/>
        <scheme val="minor"/>
      </rPr>
      <t xml:space="preserve"> - elaborazione e.b.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</si>
</sst>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0" fillId="0" borderId="10" xfId="0" applyBorder="1"/>
    <xf numFmtId="0" fontId="19" fillId="0" borderId="10" xfId="0" applyFont="1" applyBorder="1"/>
    <xf numFmtId="0" fontId="16" fillId="0" borderId="10" xfId="0" applyFont="1" applyBorder="1"/>
    <xf numFmtId="0" fontId="20" fillId="0" borderId="0" xfId="0" applyFont="1"/>
    <xf numFmtId="0" fontId="20" fillId="33" borderId="10" xfId="0" applyFont="1" applyFill="1" applyBorder="1"/>
    <xf numFmtId="0" fontId="20" fillId="34" borderId="10" xfId="0" applyFont="1" applyFill="1" applyBorder="1"/>
    <xf numFmtId="0" fontId="20" fillId="0" borderId="10" xfId="0" applyFont="1" applyBorder="1"/>
    <xf numFmtId="0" fontId="21" fillId="0" borderId="10" xfId="0" applyFont="1" applyBorder="1"/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Riepilogo!$O$44</c:f>
              <c:strCache>
                <c:ptCount val="1"/>
                <c:pt idx="0">
                  <c:v>Totale</c:v>
                </c:pt>
              </c:strCache>
            </c:strRef>
          </c:tx>
          <c:cat>
            <c:strRef>
              <c:f>Riepilogo!$N$45:$N$50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Riepilogo!$O$45:$O$50</c:f>
              <c:numCache>
                <c:formatCode>General</c:formatCode>
                <c:ptCount val="6"/>
                <c:pt idx="0">
                  <c:v>730</c:v>
                </c:pt>
                <c:pt idx="1">
                  <c:v>349</c:v>
                </c:pt>
                <c:pt idx="2">
                  <c:v>181</c:v>
                </c:pt>
                <c:pt idx="3">
                  <c:v>158</c:v>
                </c:pt>
                <c:pt idx="4">
                  <c:v>72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4-4F7A-BF06-8F42ABE78FFF}"/>
            </c:ext>
          </c:extLst>
        </c:ser>
        <c:ser>
          <c:idx val="1"/>
          <c:order val="1"/>
          <c:tx>
            <c:strRef>
              <c:f>Riepilogo!$P$44</c:f>
              <c:strCache>
                <c:ptCount val="1"/>
              </c:strCache>
            </c:strRef>
          </c:tx>
          <c:cat>
            <c:strRef>
              <c:f>Riepilogo!$N$45:$N$50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Riepilogo!$P$45:$P$50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DC04-4F7A-BF06-8F42ABE78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Riepilogo!$C$44</c:f>
              <c:strCache>
                <c:ptCount val="1"/>
                <c:pt idx="0">
                  <c:v>Ordinari</c:v>
                </c:pt>
              </c:strCache>
            </c:strRef>
          </c:tx>
          <c:cat>
            <c:strRef>
              <c:f>Riepilogo!$B$45:$B$50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Riepilogo!$C$45:$C$50</c:f>
              <c:numCache>
                <c:formatCode>General</c:formatCode>
                <c:ptCount val="6"/>
                <c:pt idx="0">
                  <c:v>273</c:v>
                </c:pt>
                <c:pt idx="1">
                  <c:v>110</c:v>
                </c:pt>
                <c:pt idx="2">
                  <c:v>71</c:v>
                </c:pt>
                <c:pt idx="3">
                  <c:v>52</c:v>
                </c:pt>
                <c:pt idx="4">
                  <c:v>27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F-4CB6-9D14-C89CE3BCCDE9}"/>
            </c:ext>
          </c:extLst>
        </c:ser>
        <c:ser>
          <c:idx val="1"/>
          <c:order val="1"/>
          <c:tx>
            <c:strRef>
              <c:f>Riepilogo!$D$44</c:f>
              <c:strCache>
                <c:ptCount val="1"/>
              </c:strCache>
            </c:strRef>
          </c:tx>
          <c:cat>
            <c:strRef>
              <c:f>Riepilogo!$B$45:$B$50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Riepilogo!$D$45:$D$50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23F-4CB6-9D14-C89CE3BCC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4803149606299213" l="0.23622047244094491" r="0.23622047244094491" t="0.7480314960629921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Riepilogo!$F$44</c:f>
              <c:strCache>
                <c:ptCount val="1"/>
                <c:pt idx="0">
                  <c:v>Associati</c:v>
                </c:pt>
              </c:strCache>
            </c:strRef>
          </c:tx>
          <c:cat>
            <c:strRef>
              <c:f>Riepilogo!$E$45:$E$50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Riepilogo!$F$45:$F$50</c:f>
              <c:numCache>
                <c:formatCode>General</c:formatCode>
                <c:ptCount val="6"/>
                <c:pt idx="0">
                  <c:v>241</c:v>
                </c:pt>
                <c:pt idx="1">
                  <c:v>140</c:v>
                </c:pt>
                <c:pt idx="2">
                  <c:v>57</c:v>
                </c:pt>
                <c:pt idx="3">
                  <c:v>61</c:v>
                </c:pt>
                <c:pt idx="4">
                  <c:v>21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9-40FE-A357-0B92B19C751C}"/>
            </c:ext>
          </c:extLst>
        </c:ser>
        <c:ser>
          <c:idx val="1"/>
          <c:order val="1"/>
          <c:tx>
            <c:strRef>
              <c:f>Riepilogo!$G$44</c:f>
              <c:strCache>
                <c:ptCount val="1"/>
              </c:strCache>
            </c:strRef>
          </c:tx>
          <c:cat>
            <c:strRef>
              <c:f>Riepilogo!$E$45:$E$50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Riepilogo!$G$45:$G$50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41A9-40FE-A357-0B92B19C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Riepilogo!$I$44</c:f>
              <c:strCache>
                <c:ptCount val="1"/>
                <c:pt idx="0">
                  <c:v>Ricercatori</c:v>
                </c:pt>
              </c:strCache>
            </c:strRef>
          </c:tx>
          <c:cat>
            <c:strRef>
              <c:f>Riepilogo!$H$45:$H$50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Riepilogo!$I$45:$I$50</c:f>
              <c:numCache>
                <c:formatCode>General</c:formatCode>
                <c:ptCount val="6"/>
                <c:pt idx="0">
                  <c:v>138</c:v>
                </c:pt>
                <c:pt idx="1">
                  <c:v>50</c:v>
                </c:pt>
                <c:pt idx="2">
                  <c:v>33</c:v>
                </c:pt>
                <c:pt idx="3">
                  <c:v>22</c:v>
                </c:pt>
                <c:pt idx="4">
                  <c:v>10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A-4A0C-8649-E17D0EDCE54A}"/>
            </c:ext>
          </c:extLst>
        </c:ser>
        <c:ser>
          <c:idx val="1"/>
          <c:order val="1"/>
          <c:tx>
            <c:strRef>
              <c:f>Riepilogo!$J$44</c:f>
              <c:strCache>
                <c:ptCount val="1"/>
              </c:strCache>
            </c:strRef>
          </c:tx>
          <c:cat>
            <c:strRef>
              <c:f>Riepilogo!$H$45:$H$50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Riepilogo!$J$45:$J$50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1ECA-4A0C-8649-E17D0EDC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Riepilogo!$L$44</c:f>
              <c:strCache>
                <c:ptCount val="1"/>
                <c:pt idx="0">
                  <c:v>Ricercatori t.d.</c:v>
                </c:pt>
              </c:strCache>
            </c:strRef>
          </c:tx>
          <c:cat>
            <c:strRef>
              <c:f>Riepilogo!$K$45:$K$50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Riepilogo!$L$45:$L$50</c:f>
              <c:numCache>
                <c:formatCode>General</c:formatCode>
                <c:ptCount val="6"/>
                <c:pt idx="0">
                  <c:v>78</c:v>
                </c:pt>
                <c:pt idx="1">
                  <c:v>49</c:v>
                </c:pt>
                <c:pt idx="2">
                  <c:v>20</c:v>
                </c:pt>
                <c:pt idx="3">
                  <c:v>23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A-4414-8288-93148BDDB465}"/>
            </c:ext>
          </c:extLst>
        </c:ser>
        <c:ser>
          <c:idx val="1"/>
          <c:order val="1"/>
          <c:tx>
            <c:strRef>
              <c:f>Riepilogo!$M$44</c:f>
              <c:strCache>
                <c:ptCount val="1"/>
              </c:strCache>
            </c:strRef>
          </c:tx>
          <c:cat>
            <c:strRef>
              <c:f>Riepilogo!$K$45:$K$50</c:f>
              <c:strCache>
                <c:ptCount val="6"/>
                <c:pt idx="0">
                  <c:v>A1-Economia politica</c:v>
                </c:pt>
                <c:pt idx="1">
                  <c:v>A2-Politica economica</c:v>
                </c:pt>
                <c:pt idx="2">
                  <c:v>A3-Scienza delle finanze</c:v>
                </c:pt>
                <c:pt idx="3">
                  <c:v>A4-Economia applicata</c:v>
                </c:pt>
                <c:pt idx="4">
                  <c:v>A5-Econometria</c:v>
                </c:pt>
                <c:pt idx="5">
                  <c:v>C1-Storia economica</c:v>
                </c:pt>
              </c:strCache>
            </c:strRef>
          </c:cat>
          <c:val>
            <c:numRef>
              <c:f>Riepilogo!$M$45:$M$50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53A-4414-8288-93148BDDB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14</xdr:row>
      <xdr:rowOff>90119</xdr:rowOff>
    </xdr:from>
    <xdr:to>
      <xdr:col>3</xdr:col>
      <xdr:colOff>161192</xdr:colOff>
      <xdr:row>40</xdr:row>
      <xdr:rowOff>177119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175847</xdr:colOff>
      <xdr:row>14</xdr:row>
      <xdr:rowOff>104775</xdr:rowOff>
    </xdr:from>
    <xdr:to>
      <xdr:col>9</xdr:col>
      <xdr:colOff>286270</xdr:colOff>
      <xdr:row>27</xdr:row>
      <xdr:rowOff>148275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293077</xdr:colOff>
      <xdr:row>14</xdr:row>
      <xdr:rowOff>104775</xdr:rowOff>
    </xdr:from>
    <xdr:to>
      <xdr:col>15</xdr:col>
      <xdr:colOff>403500</xdr:colOff>
      <xdr:row>27</xdr:row>
      <xdr:rowOff>148275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175846</xdr:colOff>
      <xdr:row>27</xdr:row>
      <xdr:rowOff>156064</xdr:rowOff>
    </xdr:from>
    <xdr:to>
      <xdr:col>9</xdr:col>
      <xdr:colOff>286269</xdr:colOff>
      <xdr:row>41</xdr:row>
      <xdr:rowOff>9064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293076</xdr:colOff>
      <xdr:row>27</xdr:row>
      <xdr:rowOff>141410</xdr:rowOff>
    </xdr:from>
    <xdr:to>
      <xdr:col>15</xdr:col>
      <xdr:colOff>403499</xdr:colOff>
      <xdr:row>40</xdr:row>
      <xdr:rowOff>184910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130" zoomScaleNormal="130" workbookViewId="0">
      <selection activeCell="R10" sqref="R10"/>
    </sheetView>
  </sheetViews>
  <sheetFormatPr defaultRowHeight="14.4" x14ac:dyDescent="0.3"/>
  <cols>
    <col min="1" max="1" width="25" bestFit="1" customWidth="1"/>
    <col min="2" max="2" width="2.5546875" style="1" bestFit="1" customWidth="1"/>
    <col min="5" max="5" width="2.5546875" style="1" bestFit="1" customWidth="1"/>
    <col min="8" max="8" width="2.5546875" style="1" bestFit="1" customWidth="1"/>
    <col min="11" max="11" width="2.5546875" style="1" bestFit="1" customWidth="1"/>
    <col min="14" max="14" width="2.5546875" style="1" bestFit="1" customWidth="1"/>
  </cols>
  <sheetData>
    <row r="1" spans="1:16" ht="19.8" x14ac:dyDescent="0.4">
      <c r="A1" s="11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6" customFormat="1" ht="13.8" x14ac:dyDescent="0.3">
      <c r="A2" s="10" t="s">
        <v>17</v>
      </c>
      <c r="B2" s="10"/>
      <c r="C2" s="16" t="s">
        <v>16</v>
      </c>
      <c r="D2" s="16"/>
      <c r="E2" s="10"/>
      <c r="F2" s="16" t="s">
        <v>15</v>
      </c>
      <c r="G2" s="16"/>
      <c r="H2" s="10"/>
      <c r="I2" s="16" t="s">
        <v>14</v>
      </c>
      <c r="J2" s="16"/>
      <c r="K2" s="10"/>
      <c r="L2" s="16" t="s">
        <v>13</v>
      </c>
      <c r="M2" s="16"/>
      <c r="N2" s="10"/>
      <c r="O2" s="16" t="s">
        <v>12</v>
      </c>
      <c r="P2" s="16"/>
    </row>
    <row r="3" spans="1:16" s="6" customFormat="1" ht="13.8" x14ac:dyDescent="0.3">
      <c r="A3" s="9" t="s">
        <v>11</v>
      </c>
      <c r="B3" s="9" t="s">
        <v>23</v>
      </c>
      <c r="C3" s="15">
        <v>273</v>
      </c>
      <c r="D3" s="15"/>
      <c r="E3" s="9" t="s">
        <v>23</v>
      </c>
      <c r="F3" s="15">
        <v>241</v>
      </c>
      <c r="G3" s="15"/>
      <c r="H3" s="9" t="s">
        <v>23</v>
      </c>
      <c r="I3" s="15">
        <v>138</v>
      </c>
      <c r="J3" s="15"/>
      <c r="K3" s="9" t="s">
        <v>23</v>
      </c>
      <c r="L3" s="15">
        <v>78</v>
      </c>
      <c r="M3" s="15"/>
      <c r="N3" s="9" t="s">
        <v>23</v>
      </c>
      <c r="O3" s="15">
        <f t="shared" ref="O3:O14" si="0">C3+F3+I3+L3</f>
        <v>730</v>
      </c>
      <c r="P3" s="15"/>
    </row>
    <row r="4" spans="1:16" s="6" customFormat="1" ht="13.8" x14ac:dyDescent="0.3">
      <c r="A4" s="9"/>
      <c r="B4" s="9"/>
      <c r="C4" s="8">
        <v>229</v>
      </c>
      <c r="D4" s="7">
        <f>C3-C4</f>
        <v>44</v>
      </c>
      <c r="E4" s="9"/>
      <c r="F4" s="8">
        <v>162</v>
      </c>
      <c r="G4" s="7">
        <f>F3-F4</f>
        <v>79</v>
      </c>
      <c r="H4" s="9"/>
      <c r="I4" s="8">
        <v>70</v>
      </c>
      <c r="J4" s="7">
        <f>I3-I4</f>
        <v>68</v>
      </c>
      <c r="K4" s="9"/>
      <c r="L4" s="8">
        <v>48</v>
      </c>
      <c r="M4" s="7">
        <f>L3-L4</f>
        <v>30</v>
      </c>
      <c r="N4" s="9"/>
      <c r="O4" s="8">
        <f t="shared" si="0"/>
        <v>509</v>
      </c>
      <c r="P4" s="7">
        <f>O3-O4</f>
        <v>221</v>
      </c>
    </row>
    <row r="5" spans="1:16" s="6" customFormat="1" ht="13.8" x14ac:dyDescent="0.3">
      <c r="A5" s="9" t="s">
        <v>9</v>
      </c>
      <c r="B5" s="9" t="s">
        <v>22</v>
      </c>
      <c r="C5" s="15">
        <v>110</v>
      </c>
      <c r="D5" s="15"/>
      <c r="E5" s="9" t="s">
        <v>22</v>
      </c>
      <c r="F5" s="15">
        <v>140</v>
      </c>
      <c r="G5" s="15"/>
      <c r="H5" s="9" t="s">
        <v>22</v>
      </c>
      <c r="I5" s="15">
        <v>50</v>
      </c>
      <c r="J5" s="15"/>
      <c r="K5" s="9" t="s">
        <v>22</v>
      </c>
      <c r="L5" s="15">
        <v>49</v>
      </c>
      <c r="M5" s="15"/>
      <c r="N5" s="9" t="s">
        <v>22</v>
      </c>
      <c r="O5" s="15">
        <f t="shared" si="0"/>
        <v>349</v>
      </c>
      <c r="P5" s="15"/>
    </row>
    <row r="6" spans="1:16" s="6" customFormat="1" ht="13.8" x14ac:dyDescent="0.3">
      <c r="A6" s="9"/>
      <c r="B6" s="9"/>
      <c r="C6" s="8">
        <v>82</v>
      </c>
      <c r="D6" s="7">
        <f>C5-C6</f>
        <v>28</v>
      </c>
      <c r="E6" s="9"/>
      <c r="F6" s="8">
        <v>90</v>
      </c>
      <c r="G6" s="7">
        <f>F5-F6</f>
        <v>50</v>
      </c>
      <c r="H6" s="9"/>
      <c r="I6" s="8">
        <v>23</v>
      </c>
      <c r="J6" s="7">
        <f>I5-I6</f>
        <v>27</v>
      </c>
      <c r="K6" s="9"/>
      <c r="L6" s="8">
        <v>33</v>
      </c>
      <c r="M6" s="7">
        <f>L5-L6</f>
        <v>16</v>
      </c>
      <c r="N6" s="9"/>
      <c r="O6" s="8">
        <f t="shared" si="0"/>
        <v>228</v>
      </c>
      <c r="P6" s="7">
        <f>O5-O6</f>
        <v>121</v>
      </c>
    </row>
    <row r="7" spans="1:16" s="6" customFormat="1" ht="13.8" x14ac:dyDescent="0.3">
      <c r="A7" s="9" t="s">
        <v>7</v>
      </c>
      <c r="B7" s="9" t="s">
        <v>21</v>
      </c>
      <c r="C7" s="15">
        <v>71</v>
      </c>
      <c r="D7" s="15"/>
      <c r="E7" s="9" t="s">
        <v>21</v>
      </c>
      <c r="F7" s="15">
        <v>57</v>
      </c>
      <c r="G7" s="15"/>
      <c r="H7" s="9" t="s">
        <v>21</v>
      </c>
      <c r="I7" s="15">
        <v>33</v>
      </c>
      <c r="J7" s="15"/>
      <c r="K7" s="9" t="s">
        <v>21</v>
      </c>
      <c r="L7" s="15">
        <v>20</v>
      </c>
      <c r="M7" s="15"/>
      <c r="N7" s="9" t="s">
        <v>21</v>
      </c>
      <c r="O7" s="15">
        <f t="shared" si="0"/>
        <v>181</v>
      </c>
      <c r="P7" s="15"/>
    </row>
    <row r="8" spans="1:16" s="6" customFormat="1" ht="13.8" x14ac:dyDescent="0.3">
      <c r="A8" s="9"/>
      <c r="B8" s="9"/>
      <c r="C8" s="8">
        <v>58</v>
      </c>
      <c r="D8" s="7">
        <f>C7-C8</f>
        <v>13</v>
      </c>
      <c r="E8" s="9"/>
      <c r="F8" s="8">
        <v>36</v>
      </c>
      <c r="G8" s="7">
        <f>F7-F8</f>
        <v>21</v>
      </c>
      <c r="H8" s="9"/>
      <c r="I8" s="8">
        <v>15</v>
      </c>
      <c r="J8" s="7">
        <f>I7-I8</f>
        <v>18</v>
      </c>
      <c r="K8" s="9"/>
      <c r="L8" s="8">
        <v>9</v>
      </c>
      <c r="M8" s="7">
        <f>L7-L8</f>
        <v>11</v>
      </c>
      <c r="N8" s="9"/>
      <c r="O8" s="8">
        <f t="shared" si="0"/>
        <v>118</v>
      </c>
      <c r="P8" s="7">
        <f>O7-O8</f>
        <v>63</v>
      </c>
    </row>
    <row r="9" spans="1:16" s="6" customFormat="1" ht="13.8" x14ac:dyDescent="0.3">
      <c r="A9" s="9" t="s">
        <v>5</v>
      </c>
      <c r="B9" s="9" t="s">
        <v>20</v>
      </c>
      <c r="C9" s="15">
        <v>52</v>
      </c>
      <c r="D9" s="15"/>
      <c r="E9" s="9" t="s">
        <v>20</v>
      </c>
      <c r="F9" s="15">
        <v>61</v>
      </c>
      <c r="G9" s="15"/>
      <c r="H9" s="9" t="s">
        <v>20</v>
      </c>
      <c r="I9" s="15">
        <v>22</v>
      </c>
      <c r="J9" s="15"/>
      <c r="K9" s="9" t="s">
        <v>20</v>
      </c>
      <c r="L9" s="15">
        <v>23</v>
      </c>
      <c r="M9" s="15"/>
      <c r="N9" s="9" t="s">
        <v>20</v>
      </c>
      <c r="O9" s="15">
        <f t="shared" si="0"/>
        <v>158</v>
      </c>
      <c r="P9" s="15"/>
    </row>
    <row r="10" spans="1:16" s="6" customFormat="1" ht="13.8" x14ac:dyDescent="0.3">
      <c r="A10" s="9"/>
      <c r="B10" s="9"/>
      <c r="C10" s="8">
        <v>40</v>
      </c>
      <c r="D10" s="7">
        <f>C9-C10</f>
        <v>12</v>
      </c>
      <c r="E10" s="9"/>
      <c r="F10" s="8">
        <v>44</v>
      </c>
      <c r="G10" s="7">
        <f>F9-F10</f>
        <v>17</v>
      </c>
      <c r="H10" s="9"/>
      <c r="I10" s="8">
        <v>12</v>
      </c>
      <c r="J10" s="7">
        <f>I9-I10</f>
        <v>10</v>
      </c>
      <c r="K10" s="9"/>
      <c r="L10" s="8">
        <v>15</v>
      </c>
      <c r="M10" s="7">
        <f>L9-L10</f>
        <v>8</v>
      </c>
      <c r="N10" s="9"/>
      <c r="O10" s="8">
        <f t="shared" si="0"/>
        <v>111</v>
      </c>
      <c r="P10" s="7">
        <f>O9-O10</f>
        <v>47</v>
      </c>
    </row>
    <row r="11" spans="1:16" s="6" customFormat="1" ht="13.8" x14ac:dyDescent="0.3">
      <c r="A11" s="9" t="s">
        <v>3</v>
      </c>
      <c r="B11" s="9" t="s">
        <v>19</v>
      </c>
      <c r="C11" s="15">
        <v>27</v>
      </c>
      <c r="D11" s="15"/>
      <c r="E11" s="9" t="s">
        <v>19</v>
      </c>
      <c r="F11" s="15">
        <v>21</v>
      </c>
      <c r="G11" s="15"/>
      <c r="H11" s="9" t="s">
        <v>19</v>
      </c>
      <c r="I11" s="15">
        <v>10</v>
      </c>
      <c r="J11" s="15"/>
      <c r="K11" s="9" t="s">
        <v>19</v>
      </c>
      <c r="L11" s="15">
        <v>14</v>
      </c>
      <c r="M11" s="15"/>
      <c r="N11" s="9" t="s">
        <v>19</v>
      </c>
      <c r="O11" s="15">
        <f t="shared" si="0"/>
        <v>72</v>
      </c>
      <c r="P11" s="15"/>
    </row>
    <row r="12" spans="1:16" s="6" customFormat="1" ht="13.8" x14ac:dyDescent="0.3">
      <c r="A12" s="9"/>
      <c r="B12" s="9"/>
      <c r="C12" s="8">
        <v>23</v>
      </c>
      <c r="D12" s="7">
        <f>C11-C12</f>
        <v>4</v>
      </c>
      <c r="E12" s="9"/>
      <c r="F12" s="8">
        <v>18</v>
      </c>
      <c r="G12" s="7">
        <f>F11-F12</f>
        <v>3</v>
      </c>
      <c r="H12" s="9"/>
      <c r="I12" s="8">
        <v>5</v>
      </c>
      <c r="J12" s="7">
        <f>I11-I12</f>
        <v>5</v>
      </c>
      <c r="K12" s="9"/>
      <c r="L12" s="8">
        <v>7</v>
      </c>
      <c r="M12" s="7">
        <f>L11-L12</f>
        <v>7</v>
      </c>
      <c r="N12" s="9"/>
      <c r="O12" s="8">
        <f t="shared" si="0"/>
        <v>53</v>
      </c>
      <c r="P12" s="7">
        <f>O11-O12</f>
        <v>19</v>
      </c>
    </row>
    <row r="13" spans="1:16" s="6" customFormat="1" ht="13.8" x14ac:dyDescent="0.3">
      <c r="A13" s="9" t="s">
        <v>1</v>
      </c>
      <c r="B13" s="9" t="s">
        <v>18</v>
      </c>
      <c r="C13" s="15">
        <v>56</v>
      </c>
      <c r="D13" s="15"/>
      <c r="E13" s="9" t="s">
        <v>18</v>
      </c>
      <c r="F13" s="15">
        <v>71</v>
      </c>
      <c r="G13" s="15"/>
      <c r="H13" s="9" t="s">
        <v>18</v>
      </c>
      <c r="I13" s="15">
        <v>40</v>
      </c>
      <c r="J13" s="15"/>
      <c r="K13" s="9" t="s">
        <v>18</v>
      </c>
      <c r="L13" s="15">
        <v>13</v>
      </c>
      <c r="M13" s="15"/>
      <c r="N13" s="9" t="s">
        <v>18</v>
      </c>
      <c r="O13" s="15">
        <f t="shared" si="0"/>
        <v>180</v>
      </c>
      <c r="P13" s="15"/>
    </row>
    <row r="14" spans="1:16" s="6" customFormat="1" ht="13.8" x14ac:dyDescent="0.3">
      <c r="A14" s="9"/>
      <c r="B14" s="9"/>
      <c r="C14" s="8">
        <v>44</v>
      </c>
      <c r="D14" s="7">
        <f>C13-C14</f>
        <v>12</v>
      </c>
      <c r="E14" s="9"/>
      <c r="F14" s="8">
        <v>48</v>
      </c>
      <c r="G14" s="7">
        <f>F13-F14</f>
        <v>23</v>
      </c>
      <c r="H14" s="9"/>
      <c r="I14" s="8">
        <v>23</v>
      </c>
      <c r="J14" s="7">
        <f>I13-I14</f>
        <v>17</v>
      </c>
      <c r="K14" s="9"/>
      <c r="L14" s="8">
        <v>7</v>
      </c>
      <c r="M14" s="7">
        <f>L13-L14</f>
        <v>6</v>
      </c>
      <c r="N14" s="9"/>
      <c r="O14" s="8">
        <f t="shared" si="0"/>
        <v>122</v>
      </c>
      <c r="P14" s="7">
        <f>O13-O14</f>
        <v>58</v>
      </c>
    </row>
    <row r="44" spans="1:16" x14ac:dyDescent="0.3">
      <c r="A44" s="5" t="s">
        <v>17</v>
      </c>
      <c r="B44" s="4"/>
      <c r="C44" s="14" t="s">
        <v>16</v>
      </c>
      <c r="D44" s="14"/>
      <c r="E44" s="4"/>
      <c r="F44" s="14" t="s">
        <v>15</v>
      </c>
      <c r="G44" s="14"/>
      <c r="H44" s="4"/>
      <c r="I44" s="14" t="s">
        <v>14</v>
      </c>
      <c r="J44" s="14"/>
      <c r="K44" s="4"/>
      <c r="L44" s="14" t="s">
        <v>13</v>
      </c>
      <c r="M44" s="14"/>
      <c r="N44" s="4"/>
      <c r="O44" s="14" t="s">
        <v>12</v>
      </c>
      <c r="P44" s="14"/>
    </row>
    <row r="45" spans="1:16" x14ac:dyDescent="0.3">
      <c r="A45" s="3" t="s">
        <v>11</v>
      </c>
      <c r="B45" s="2" t="s">
        <v>10</v>
      </c>
      <c r="C45" s="13">
        <v>273</v>
      </c>
      <c r="D45" s="13"/>
      <c r="E45" s="2" t="s">
        <v>10</v>
      </c>
      <c r="F45" s="13">
        <v>241</v>
      </c>
      <c r="G45" s="13"/>
      <c r="H45" s="2" t="s">
        <v>10</v>
      </c>
      <c r="I45" s="13">
        <v>138</v>
      </c>
      <c r="J45" s="13"/>
      <c r="K45" s="2" t="s">
        <v>10</v>
      </c>
      <c r="L45" s="13">
        <v>78</v>
      </c>
      <c r="M45" s="13"/>
      <c r="N45" s="2" t="s">
        <v>10</v>
      </c>
      <c r="O45" s="13">
        <f t="shared" ref="O45:O50" si="1">C45+F45+I45+L45</f>
        <v>730</v>
      </c>
      <c r="P45" s="13"/>
    </row>
    <row r="46" spans="1:16" x14ac:dyDescent="0.3">
      <c r="A46" s="3" t="s">
        <v>9</v>
      </c>
      <c r="B46" s="2" t="s">
        <v>8</v>
      </c>
      <c r="C46" s="13">
        <v>110</v>
      </c>
      <c r="D46" s="13"/>
      <c r="E46" s="2" t="s">
        <v>8</v>
      </c>
      <c r="F46" s="13">
        <v>140</v>
      </c>
      <c r="G46" s="13"/>
      <c r="H46" s="2" t="s">
        <v>8</v>
      </c>
      <c r="I46" s="13">
        <v>50</v>
      </c>
      <c r="J46" s="13"/>
      <c r="K46" s="2" t="s">
        <v>8</v>
      </c>
      <c r="L46" s="13">
        <v>49</v>
      </c>
      <c r="M46" s="13"/>
      <c r="N46" s="2" t="s">
        <v>8</v>
      </c>
      <c r="O46" s="13">
        <f t="shared" si="1"/>
        <v>349</v>
      </c>
      <c r="P46" s="13"/>
    </row>
    <row r="47" spans="1:16" x14ac:dyDescent="0.3">
      <c r="A47" s="3" t="s">
        <v>7</v>
      </c>
      <c r="B47" s="2" t="s">
        <v>6</v>
      </c>
      <c r="C47" s="13">
        <v>71</v>
      </c>
      <c r="D47" s="13"/>
      <c r="E47" s="2" t="s">
        <v>6</v>
      </c>
      <c r="F47" s="13">
        <v>57</v>
      </c>
      <c r="G47" s="13"/>
      <c r="H47" s="2" t="s">
        <v>6</v>
      </c>
      <c r="I47" s="13">
        <v>33</v>
      </c>
      <c r="J47" s="13"/>
      <c r="K47" s="2" t="s">
        <v>6</v>
      </c>
      <c r="L47" s="13">
        <v>20</v>
      </c>
      <c r="M47" s="13"/>
      <c r="N47" s="2" t="s">
        <v>6</v>
      </c>
      <c r="O47" s="13">
        <f t="shared" si="1"/>
        <v>181</v>
      </c>
      <c r="P47" s="13"/>
    </row>
    <row r="48" spans="1:16" x14ac:dyDescent="0.3">
      <c r="A48" s="3" t="s">
        <v>5</v>
      </c>
      <c r="B48" s="2" t="s">
        <v>4</v>
      </c>
      <c r="C48" s="13">
        <v>52</v>
      </c>
      <c r="D48" s="13"/>
      <c r="E48" s="2" t="s">
        <v>4</v>
      </c>
      <c r="F48" s="13">
        <v>61</v>
      </c>
      <c r="G48" s="13"/>
      <c r="H48" s="2" t="s">
        <v>4</v>
      </c>
      <c r="I48" s="13">
        <v>22</v>
      </c>
      <c r="J48" s="13"/>
      <c r="K48" s="2" t="s">
        <v>4</v>
      </c>
      <c r="L48" s="13">
        <v>23</v>
      </c>
      <c r="M48" s="13"/>
      <c r="N48" s="2" t="s">
        <v>4</v>
      </c>
      <c r="O48" s="13">
        <f t="shared" si="1"/>
        <v>158</v>
      </c>
      <c r="P48" s="13"/>
    </row>
    <row r="49" spans="1:16" x14ac:dyDescent="0.3">
      <c r="A49" s="3" t="s">
        <v>3</v>
      </c>
      <c r="B49" s="2" t="s">
        <v>2</v>
      </c>
      <c r="C49" s="13">
        <v>27</v>
      </c>
      <c r="D49" s="13"/>
      <c r="E49" s="2" t="s">
        <v>2</v>
      </c>
      <c r="F49" s="13">
        <v>21</v>
      </c>
      <c r="G49" s="13"/>
      <c r="H49" s="2" t="s">
        <v>2</v>
      </c>
      <c r="I49" s="13">
        <v>10</v>
      </c>
      <c r="J49" s="13"/>
      <c r="K49" s="2" t="s">
        <v>2</v>
      </c>
      <c r="L49" s="13">
        <v>14</v>
      </c>
      <c r="M49" s="13"/>
      <c r="N49" s="2" t="s">
        <v>2</v>
      </c>
      <c r="O49" s="13">
        <f t="shared" si="1"/>
        <v>72</v>
      </c>
      <c r="P49" s="13"/>
    </row>
    <row r="50" spans="1:16" x14ac:dyDescent="0.3">
      <c r="A50" s="3" t="s">
        <v>1</v>
      </c>
      <c r="B50" s="2" t="s">
        <v>0</v>
      </c>
      <c r="C50" s="13">
        <v>56</v>
      </c>
      <c r="D50" s="13"/>
      <c r="E50" s="2" t="s">
        <v>0</v>
      </c>
      <c r="F50" s="13">
        <v>71</v>
      </c>
      <c r="G50" s="13"/>
      <c r="H50" s="2" t="s">
        <v>0</v>
      </c>
      <c r="I50" s="13">
        <v>40</v>
      </c>
      <c r="J50" s="13"/>
      <c r="K50" s="2" t="s">
        <v>0</v>
      </c>
      <c r="L50" s="13">
        <v>13</v>
      </c>
      <c r="M50" s="13"/>
      <c r="N50" s="2" t="s">
        <v>0</v>
      </c>
      <c r="O50" s="13">
        <f t="shared" si="1"/>
        <v>180</v>
      </c>
      <c r="P50" s="13"/>
    </row>
  </sheetData>
  <mergeCells count="71">
    <mergeCell ref="C5:D5"/>
    <mergeCell ref="I5:J5"/>
    <mergeCell ref="L5:M5"/>
    <mergeCell ref="C2:D2"/>
    <mergeCell ref="C3:D3"/>
    <mergeCell ref="F2:G2"/>
    <mergeCell ref="I2:J2"/>
    <mergeCell ref="I3:J3"/>
    <mergeCell ref="O2:P2"/>
    <mergeCell ref="O3:P3"/>
    <mergeCell ref="O5:P5"/>
    <mergeCell ref="F5:G5"/>
    <mergeCell ref="F3:G3"/>
    <mergeCell ref="L2:M2"/>
    <mergeCell ref="L3:M3"/>
    <mergeCell ref="C7:D7"/>
    <mergeCell ref="F7:G7"/>
    <mergeCell ref="I7:J7"/>
    <mergeCell ref="L7:M7"/>
    <mergeCell ref="O7:P7"/>
    <mergeCell ref="C9:D9"/>
    <mergeCell ref="F9:G9"/>
    <mergeCell ref="I9:J9"/>
    <mergeCell ref="L9:M9"/>
    <mergeCell ref="O9:P9"/>
    <mergeCell ref="C11:D11"/>
    <mergeCell ref="F11:G11"/>
    <mergeCell ref="I11:J11"/>
    <mergeCell ref="L11:M11"/>
    <mergeCell ref="O11:P11"/>
    <mergeCell ref="C13:D13"/>
    <mergeCell ref="F13:G13"/>
    <mergeCell ref="I13:J13"/>
    <mergeCell ref="L13:M13"/>
    <mergeCell ref="O13:P13"/>
    <mergeCell ref="C44:D44"/>
    <mergeCell ref="F44:G44"/>
    <mergeCell ref="I44:J44"/>
    <mergeCell ref="L44:M44"/>
    <mergeCell ref="O44:P44"/>
    <mergeCell ref="C45:D45"/>
    <mergeCell ref="F45:G45"/>
    <mergeCell ref="I45:J45"/>
    <mergeCell ref="L45:M45"/>
    <mergeCell ref="O45:P45"/>
    <mergeCell ref="C49:D49"/>
    <mergeCell ref="F49:G49"/>
    <mergeCell ref="I49:J49"/>
    <mergeCell ref="L49:M49"/>
    <mergeCell ref="O49:P49"/>
    <mergeCell ref="C50:D50"/>
    <mergeCell ref="F50:G50"/>
    <mergeCell ref="I50:J50"/>
    <mergeCell ref="L50:M50"/>
    <mergeCell ref="O50:P50"/>
    <mergeCell ref="A1:P1"/>
    <mergeCell ref="C48:D48"/>
    <mergeCell ref="F48:G48"/>
    <mergeCell ref="I48:J48"/>
    <mergeCell ref="L48:M48"/>
    <mergeCell ref="O48:P48"/>
    <mergeCell ref="C47:D47"/>
    <mergeCell ref="F47:G47"/>
    <mergeCell ref="I47:J47"/>
    <mergeCell ref="L47:M47"/>
    <mergeCell ref="O47:P47"/>
    <mergeCell ref="C46:D46"/>
    <mergeCell ref="F46:G46"/>
    <mergeCell ref="I46:J46"/>
    <mergeCell ref="L46:M46"/>
    <mergeCell ref="O46:P46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2018-09-26T09:27:48Z</cp:lastPrinted>
  <dcterms:created xsi:type="dcterms:W3CDTF">2017-09-21T13:26:38Z</dcterms:created>
  <dcterms:modified xsi:type="dcterms:W3CDTF">2018-09-26T09:36:09Z</dcterms:modified>
</cp:coreProperties>
</file>