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onatoromano/Dropbox/AAA/2018/Ist 18/SIE/Consulta/SSD:SC 12 feb/"/>
    </mc:Choice>
  </mc:AlternateContent>
  <bookViews>
    <workbookView xWindow="0" yWindow="460" windowWidth="27320" windowHeight="14160"/>
  </bookViews>
  <sheets>
    <sheet name="AREA 13" sheetId="1" r:id="rId1"/>
    <sheet name="TUTTE LE AREE" sheetId="2" r:id="rId2"/>
    <sheet name="Foglio3" sheetId="3" r:id="rId3"/>
    <sheet name="Foglio4" sheetId="4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D18" i="1"/>
  <c r="D22" i="1"/>
  <c r="D26" i="1"/>
  <c r="D30" i="1"/>
  <c r="E13" i="1"/>
  <c r="E18" i="1"/>
  <c r="E22" i="1"/>
  <c r="E26" i="1"/>
  <c r="E30" i="1"/>
  <c r="F13" i="1"/>
  <c r="F18" i="1"/>
  <c r="F22" i="1"/>
  <c r="F26" i="1"/>
  <c r="F30" i="1"/>
  <c r="G13" i="1"/>
  <c r="G18" i="1"/>
  <c r="G22" i="1"/>
  <c r="G26" i="1"/>
  <c r="G30" i="1"/>
  <c r="C13" i="1"/>
  <c r="C18" i="1"/>
  <c r="C22" i="1"/>
  <c r="C26" i="1"/>
  <c r="C30" i="1"/>
  <c r="H4" i="1"/>
  <c r="H5" i="1"/>
  <c r="H6" i="1"/>
  <c r="H7" i="1"/>
  <c r="H8" i="1"/>
  <c r="H10" i="1"/>
  <c r="H11" i="1"/>
  <c r="H12" i="1"/>
  <c r="H14" i="1"/>
  <c r="H15" i="1"/>
  <c r="H13" i="1"/>
  <c r="H16" i="1"/>
  <c r="H19" i="1"/>
  <c r="H20" i="1"/>
  <c r="H18" i="1"/>
  <c r="H23" i="1"/>
  <c r="H24" i="1"/>
  <c r="H22" i="1"/>
  <c r="H25" i="1"/>
  <c r="H27" i="1"/>
  <c r="H28" i="1"/>
  <c r="H26" i="1"/>
  <c r="H29" i="1"/>
  <c r="H30" i="1"/>
  <c r="F17" i="2"/>
  <c r="E17" i="2"/>
  <c r="D17" i="2"/>
  <c r="C17" i="2"/>
  <c r="B17" i="2"/>
  <c r="H3" i="1"/>
  <c r="H21" i="1"/>
  <c r="H9" i="1"/>
</calcChain>
</file>

<file path=xl/sharedStrings.xml><?xml version="1.0" encoding="utf-8"?>
<sst xmlns="http://schemas.openxmlformats.org/spreadsheetml/2006/main" count="78" uniqueCount="77">
  <si>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</si>
  <si>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</si>
  <si>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</si>
  <si>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</si>
  <si>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</si>
  <si>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</si>
  <si>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</si>
  <si>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</si>
  <si>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</si>
  <si>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</si>
  <si>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</si>
  <si>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</si>
  <si>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</si>
  <si>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S01</t>
  </si>
  <si>
    <t>S02</t>
  </si>
  <si>
    <t>S03</t>
  </si>
  <si>
    <t>S04</t>
  </si>
  <si>
    <t>S05</t>
  </si>
  <si>
    <t>S06</t>
  </si>
  <si>
    <t>PO</t>
  </si>
  <si>
    <t>PA</t>
  </si>
  <si>
    <t>RU</t>
  </si>
  <si>
    <t>RTD</t>
  </si>
  <si>
    <t>totale</t>
  </si>
  <si>
    <t>SSD</t>
  </si>
  <si>
    <t>TOTALE</t>
  </si>
  <si>
    <t>Str. TD</t>
  </si>
  <si>
    <t>AREA</t>
  </si>
  <si>
    <t>PO *</t>
  </si>
  <si>
    <t>Totale</t>
  </si>
  <si>
    <t>Totale PO+PA+RU+RTD</t>
  </si>
  <si>
    <t>01 matematica</t>
  </si>
  <si>
    <t>02 fisica</t>
  </si>
  <si>
    <t>03 chimica</t>
  </si>
  <si>
    <t>04 scienze della terra</t>
  </si>
  <si>
    <t>05 biologia</t>
  </si>
  <si>
    <t>06 medicina</t>
  </si>
  <si>
    <t>07 agraria e veter.</t>
  </si>
  <si>
    <t>08 ing. civile e arch.</t>
  </si>
  <si>
    <t>10 antichità, lett., arte</t>
  </si>
  <si>
    <t>11 storia e filosofia</t>
  </si>
  <si>
    <t>12 diritto</t>
  </si>
  <si>
    <t>14 pol. e sociali</t>
  </si>
  <si>
    <t>13/A1 Economia politica</t>
  </si>
  <si>
    <t>13/A2 Politica economica</t>
  </si>
  <si>
    <t>13/A3 Scienza delle finanze</t>
  </si>
  <si>
    <t>13/A4 economia applicata</t>
  </si>
  <si>
    <t>13/A5 econometria</t>
  </si>
  <si>
    <t>13/B1 economia aziendale</t>
  </si>
  <si>
    <t>13/B2 economia e gestione delle imprese</t>
  </si>
  <si>
    <t>13/B3 organizzazione aziendale</t>
  </si>
  <si>
    <t>finanza aziendale</t>
  </si>
  <si>
    <t>economia intermediari finanziari</t>
  </si>
  <si>
    <t>13/B5 scienze merceologiche</t>
  </si>
  <si>
    <t>storia del pensiero economico</t>
  </si>
  <si>
    <t>storia economica</t>
  </si>
  <si>
    <t>13/C1 storia economica</t>
  </si>
  <si>
    <t>statistica</t>
  </si>
  <si>
    <t>13/D2 statistica economica</t>
  </si>
  <si>
    <t>stat. per la ricerca sperimentale e tecnologica</t>
  </si>
  <si>
    <t>demografia</t>
  </si>
  <si>
    <t>stastica sociale</t>
  </si>
  <si>
    <t>13/D4 metodi matematci dell'economia…</t>
  </si>
  <si>
    <t>13A  economia</t>
  </si>
  <si>
    <t>13B economia aziendale</t>
  </si>
  <si>
    <t>13C storia economica</t>
  </si>
  <si>
    <t>13D statistica e metodi mat. per le decisioni</t>
  </si>
  <si>
    <t>13/B4 economia intermediari finanziari</t>
  </si>
  <si>
    <t>13/D3 demografia e statistica sociale</t>
  </si>
  <si>
    <t>13/D1 statistica</t>
  </si>
  <si>
    <t>13 Stat &amp; Econ</t>
  </si>
  <si>
    <t>Settori concorsuali</t>
  </si>
  <si>
    <t>AREA 13</t>
  </si>
  <si>
    <t>09 ing. industr.</t>
  </si>
  <si>
    <t>Macrosett.</t>
  </si>
  <si>
    <t>Settori conc.</t>
  </si>
  <si>
    <t>TUTTE LE AREE AL 31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</si>
</sst>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0" fontId="0" fillId="2" borderId="1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2" fillId="0" borderId="1" xfId="0" applyFont="1" applyFill="1" applyBorder="1"/>
    <xf numFmtId="0" fontId="0" fillId="0" borderId="0" xfId="0" applyFill="1"/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quotePrefix="1" applyBorder="1" applyAlignment="1">
      <alignment horizontal="left"/>
    </xf>
    <xf numFmtId="0" fontId="5" fillId="0" borderId="1" xfId="0" applyFont="1" applyFill="1" applyBorder="1"/>
    <xf numFmtId="0" fontId="3" fillId="2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4" xfId="0" applyFill="1" applyBorder="1"/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5" fillId="0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2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2" fillId="0" borderId="0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6969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4" workbookViewId="0">
      <selection activeCell="K31" sqref="K31"/>
    </sheetView>
  </sheetViews>
  <sheetFormatPr baseColWidth="10" defaultColWidth="8.83203125" defaultRowHeight="15" x14ac:dyDescent="0.2"/>
  <cols>
    <col min="1" max="1" width="37.5" customWidth="1"/>
  </cols>
  <sheetData>
    <row r="1" spans="1:8" ht="19" x14ac:dyDescent="0.25">
      <c r="A1" s="48" t="s">
        <v>72</v>
      </c>
      <c r="B1" s="49"/>
      <c r="C1" s="49"/>
      <c r="D1" s="49"/>
      <c r="E1" s="49"/>
      <c r="F1" s="49"/>
      <c r="G1" s="49"/>
      <c r="H1" s="49"/>
    </row>
    <row r="2" spans="1:8" x14ac:dyDescent="0.2">
      <c r="A2" s="7" t="s">
        <v>71</v>
      </c>
      <c r="B2" s="7" t="s">
        <v>24</v>
      </c>
      <c r="C2" s="8" t="s">
        <v>19</v>
      </c>
      <c r="D2" s="8" t="s">
        <v>26</v>
      </c>
      <c r="E2" s="8" t="s">
        <v>20</v>
      </c>
      <c r="F2" s="8" t="s">
        <v>21</v>
      </c>
      <c r="G2" s="8" t="s">
        <v>22</v>
      </c>
      <c r="H2" s="8" t="s">
        <v>23</v>
      </c>
    </row>
    <row r="3" spans="1:8" x14ac:dyDescent="0.2">
      <c r="A3" s="7" t="s">
        <v>63</v>
      </c>
      <c r="B3" s="7"/>
      <c r="C3" s="8"/>
      <c r="D3" s="8"/>
      <c r="E3" s="8"/>
      <c r="F3" s="8"/>
      <c r="G3" s="8"/>
      <c r="H3" s="4">
        <f>SUM(H4:H8)</f>
        <v>1504</v>
      </c>
    </row>
    <row r="4" spans="1:8" x14ac:dyDescent="0.2">
      <c r="A4" s="4" t="s">
        <v>43</v>
      </c>
      <c r="B4" s="4" t="s">
        <v>0</v>
      </c>
      <c r="C4" s="4">
        <v>272</v>
      </c>
      <c r="D4" s="4">
        <v>8</v>
      </c>
      <c r="E4" s="4">
        <v>245</v>
      </c>
      <c r="F4" s="4">
        <v>144</v>
      </c>
      <c r="G4" s="4">
        <v>77</v>
      </c>
      <c r="H4" s="7">
        <f>SUM(C4:G4)</f>
        <v>746</v>
      </c>
    </row>
    <row r="5" spans="1:8" x14ac:dyDescent="0.2">
      <c r="A5" s="4" t="s">
        <v>44</v>
      </c>
      <c r="B5" s="4" t="s">
        <v>1</v>
      </c>
      <c r="C5" s="4">
        <v>107</v>
      </c>
      <c r="D5" s="4">
        <v>7</v>
      </c>
      <c r="E5" s="4">
        <v>138</v>
      </c>
      <c r="F5" s="4">
        <v>51</v>
      </c>
      <c r="G5" s="4">
        <v>46</v>
      </c>
      <c r="H5" s="7">
        <f t="shared" ref="H5:H29" si="0">SUM(C5:G5)</f>
        <v>349</v>
      </c>
    </row>
    <row r="6" spans="1:8" x14ac:dyDescent="0.2">
      <c r="A6" s="4" t="s">
        <v>45</v>
      </c>
      <c r="B6" s="4" t="s">
        <v>2</v>
      </c>
      <c r="C6" s="4">
        <v>65</v>
      </c>
      <c r="D6" s="4">
        <v>2</v>
      </c>
      <c r="E6" s="4">
        <v>56</v>
      </c>
      <c r="F6" s="4">
        <v>38</v>
      </c>
      <c r="G6" s="4">
        <v>19</v>
      </c>
      <c r="H6" s="7">
        <f t="shared" si="0"/>
        <v>180</v>
      </c>
    </row>
    <row r="7" spans="1:8" x14ac:dyDescent="0.2">
      <c r="A7" s="5" t="s">
        <v>46</v>
      </c>
      <c r="B7" s="4" t="s">
        <v>5</v>
      </c>
      <c r="C7" s="4">
        <v>51</v>
      </c>
      <c r="D7" s="4">
        <v>5</v>
      </c>
      <c r="E7" s="4">
        <v>59</v>
      </c>
      <c r="F7" s="4">
        <v>24</v>
      </c>
      <c r="G7" s="4">
        <v>23</v>
      </c>
      <c r="H7" s="7">
        <f>SUM(C7:G7)</f>
        <v>162</v>
      </c>
    </row>
    <row r="8" spans="1:8" x14ac:dyDescent="0.2">
      <c r="A8" s="6" t="s">
        <v>47</v>
      </c>
      <c r="B8" s="6" t="s">
        <v>4</v>
      </c>
      <c r="C8" s="6">
        <v>26</v>
      </c>
      <c r="D8" s="6">
        <v>0</v>
      </c>
      <c r="E8" s="6">
        <v>19</v>
      </c>
      <c r="F8" s="6">
        <v>11</v>
      </c>
      <c r="G8" s="6">
        <v>11</v>
      </c>
      <c r="H8" s="7">
        <f t="shared" si="0"/>
        <v>67</v>
      </c>
    </row>
    <row r="9" spans="1:8" x14ac:dyDescent="0.2">
      <c r="A9" s="25" t="s">
        <v>64</v>
      </c>
      <c r="B9" s="6"/>
      <c r="C9" s="6"/>
      <c r="D9" s="6"/>
      <c r="E9" s="6"/>
      <c r="F9" s="6"/>
      <c r="G9" s="6"/>
      <c r="H9" s="13">
        <f>SUM(H10:H13)+H16</f>
        <v>1979</v>
      </c>
    </row>
    <row r="10" spans="1:8" x14ac:dyDescent="0.2">
      <c r="A10" s="5" t="s">
        <v>48</v>
      </c>
      <c r="B10" s="4" t="s">
        <v>6</v>
      </c>
      <c r="C10" s="4">
        <v>213</v>
      </c>
      <c r="D10" s="4">
        <v>11</v>
      </c>
      <c r="E10" s="4">
        <v>278</v>
      </c>
      <c r="F10" s="4">
        <v>171</v>
      </c>
      <c r="G10" s="4">
        <v>100</v>
      </c>
      <c r="H10" s="7">
        <f t="shared" si="0"/>
        <v>773</v>
      </c>
    </row>
    <row r="11" spans="1:8" x14ac:dyDescent="0.2">
      <c r="A11" s="5" t="s">
        <v>49</v>
      </c>
      <c r="B11" s="4" t="s">
        <v>7</v>
      </c>
      <c r="C11" s="4">
        <v>174</v>
      </c>
      <c r="D11" s="4">
        <v>16</v>
      </c>
      <c r="E11" s="4">
        <v>203</v>
      </c>
      <c r="F11" s="4">
        <v>119</v>
      </c>
      <c r="G11" s="4">
        <v>82</v>
      </c>
      <c r="H11" s="7">
        <f t="shared" si="0"/>
        <v>594</v>
      </c>
    </row>
    <row r="12" spans="1:8" x14ac:dyDescent="0.2">
      <c r="A12" s="5" t="s">
        <v>50</v>
      </c>
      <c r="B12" s="5" t="s">
        <v>9</v>
      </c>
      <c r="C12" s="5">
        <v>45</v>
      </c>
      <c r="D12" s="5">
        <v>5</v>
      </c>
      <c r="E12" s="5">
        <v>76</v>
      </c>
      <c r="F12" s="5">
        <v>21</v>
      </c>
      <c r="G12" s="5">
        <v>25</v>
      </c>
      <c r="H12" s="7">
        <f>SUM(C12:G12)</f>
        <v>172</v>
      </c>
    </row>
    <row r="13" spans="1:8" x14ac:dyDescent="0.2">
      <c r="A13" s="13" t="s">
        <v>67</v>
      </c>
      <c r="B13" s="13"/>
      <c r="C13" s="13">
        <f>SUM(C14:C15)</f>
        <v>117</v>
      </c>
      <c r="D13" s="13">
        <f t="shared" ref="D13:H13" si="1">SUM(D14:D15)</f>
        <v>5</v>
      </c>
      <c r="E13" s="13">
        <f t="shared" si="1"/>
        <v>113</v>
      </c>
      <c r="F13" s="13">
        <f t="shared" si="1"/>
        <v>66</v>
      </c>
      <c r="G13" s="13">
        <f t="shared" si="1"/>
        <v>44</v>
      </c>
      <c r="H13" s="16">
        <f t="shared" si="1"/>
        <v>345</v>
      </c>
    </row>
    <row r="14" spans="1:8" x14ac:dyDescent="0.2">
      <c r="A14" s="15" t="s">
        <v>51</v>
      </c>
      <c r="B14" s="15" t="s">
        <v>8</v>
      </c>
      <c r="C14" s="14">
        <v>24</v>
      </c>
      <c r="D14" s="14">
        <v>3</v>
      </c>
      <c r="E14" s="14">
        <v>35</v>
      </c>
      <c r="F14" s="14">
        <v>23</v>
      </c>
      <c r="G14" s="14">
        <v>11</v>
      </c>
      <c r="H14" s="14">
        <f t="shared" si="0"/>
        <v>96</v>
      </c>
    </row>
    <row r="15" spans="1:8" x14ac:dyDescent="0.2">
      <c r="A15" s="15" t="s">
        <v>52</v>
      </c>
      <c r="B15" s="15" t="s">
        <v>10</v>
      </c>
      <c r="C15" s="14">
        <v>93</v>
      </c>
      <c r="D15" s="14">
        <v>2</v>
      </c>
      <c r="E15" s="14">
        <v>78</v>
      </c>
      <c r="F15" s="14">
        <v>43</v>
      </c>
      <c r="G15" s="14">
        <v>33</v>
      </c>
      <c r="H15" s="14">
        <f t="shared" si="0"/>
        <v>249</v>
      </c>
    </row>
    <row r="16" spans="1:8" x14ac:dyDescent="0.2">
      <c r="A16" s="5" t="s">
        <v>53</v>
      </c>
      <c r="B16" s="5" t="s">
        <v>12</v>
      </c>
      <c r="C16" s="5">
        <v>26</v>
      </c>
      <c r="D16" s="5">
        <v>0</v>
      </c>
      <c r="E16" s="5">
        <v>25</v>
      </c>
      <c r="F16" s="5">
        <v>35</v>
      </c>
      <c r="G16" s="5">
        <v>9</v>
      </c>
      <c r="H16" s="17">
        <f>SUM(C16:G16)</f>
        <v>95</v>
      </c>
    </row>
    <row r="17" spans="1:9" x14ac:dyDescent="0.2">
      <c r="A17" s="17" t="s">
        <v>65</v>
      </c>
      <c r="B17" s="5"/>
      <c r="C17" s="5"/>
      <c r="D17" s="5"/>
      <c r="E17" s="5"/>
      <c r="F17" s="5"/>
      <c r="G17" s="5"/>
      <c r="H17" s="5">
        <v>180</v>
      </c>
    </row>
    <row r="18" spans="1:9" s="18" customFormat="1" x14ac:dyDescent="0.2">
      <c r="A18" s="6" t="s">
        <v>56</v>
      </c>
      <c r="B18" s="5"/>
      <c r="C18" s="5">
        <f t="shared" ref="C18:H18" si="2">SUM(C19:C20)</f>
        <v>49</v>
      </c>
      <c r="D18" s="5">
        <f t="shared" si="2"/>
        <v>3</v>
      </c>
      <c r="E18" s="5">
        <f t="shared" si="2"/>
        <v>77</v>
      </c>
      <c r="F18" s="5">
        <f t="shared" si="2"/>
        <v>41</v>
      </c>
      <c r="G18" s="5">
        <f t="shared" si="2"/>
        <v>10</v>
      </c>
      <c r="H18" s="17">
        <f t="shared" si="2"/>
        <v>180</v>
      </c>
      <c r="I18"/>
    </row>
    <row r="19" spans="1:9" s="18" customFormat="1" x14ac:dyDescent="0.2">
      <c r="A19" s="26" t="s">
        <v>54</v>
      </c>
      <c r="B19" s="19" t="s">
        <v>3</v>
      </c>
      <c r="C19" s="20">
        <v>11</v>
      </c>
      <c r="D19" s="20">
        <v>0</v>
      </c>
      <c r="E19" s="20">
        <v>13</v>
      </c>
      <c r="F19" s="20">
        <v>5</v>
      </c>
      <c r="G19" s="20">
        <v>2</v>
      </c>
      <c r="H19" s="21">
        <f>SUM(C19:G19)</f>
        <v>31</v>
      </c>
      <c r="I19"/>
    </row>
    <row r="20" spans="1:9" s="18" customFormat="1" x14ac:dyDescent="0.2">
      <c r="A20" s="22" t="s">
        <v>55</v>
      </c>
      <c r="B20" s="22" t="s">
        <v>11</v>
      </c>
      <c r="C20" s="21">
        <v>38</v>
      </c>
      <c r="D20" s="21">
        <v>3</v>
      </c>
      <c r="E20" s="21">
        <v>64</v>
      </c>
      <c r="F20" s="21">
        <v>36</v>
      </c>
      <c r="G20" s="21">
        <v>8</v>
      </c>
      <c r="H20" s="21">
        <f t="shared" si="0"/>
        <v>149</v>
      </c>
      <c r="I20"/>
    </row>
    <row r="21" spans="1:9" s="18" customFormat="1" x14ac:dyDescent="0.2">
      <c r="A21" s="17" t="s">
        <v>66</v>
      </c>
      <c r="B21" s="22"/>
      <c r="C21" s="21"/>
      <c r="D21" s="21"/>
      <c r="E21" s="21"/>
      <c r="F21" s="21"/>
      <c r="G21" s="21"/>
      <c r="H21" s="4">
        <f>+H22+H25+H26+H29</f>
        <v>1126</v>
      </c>
      <c r="I21"/>
    </row>
    <row r="22" spans="1:9" s="18" customFormat="1" x14ac:dyDescent="0.2">
      <c r="A22" s="5" t="s">
        <v>69</v>
      </c>
      <c r="B22" s="22"/>
      <c r="C22" s="23">
        <f>SUM(C23:C24)</f>
        <v>116</v>
      </c>
      <c r="D22" s="23">
        <f t="shared" ref="D22:H22" si="3">SUM(D23:D24)</f>
        <v>3</v>
      </c>
      <c r="E22" s="23">
        <f t="shared" si="3"/>
        <v>175</v>
      </c>
      <c r="F22" s="23">
        <f t="shared" si="3"/>
        <v>94</v>
      </c>
      <c r="G22" s="23">
        <f t="shared" si="3"/>
        <v>57</v>
      </c>
      <c r="H22" s="17">
        <f t="shared" si="3"/>
        <v>445</v>
      </c>
      <c r="I22"/>
    </row>
    <row r="23" spans="1:9" x14ac:dyDescent="0.2">
      <c r="A23" s="22" t="s">
        <v>57</v>
      </c>
      <c r="B23" s="22" t="s">
        <v>13</v>
      </c>
      <c r="C23" s="21">
        <v>112</v>
      </c>
      <c r="D23" s="21">
        <v>3</v>
      </c>
      <c r="E23" s="21">
        <v>168</v>
      </c>
      <c r="F23" s="21">
        <v>88</v>
      </c>
      <c r="G23" s="21">
        <v>54</v>
      </c>
      <c r="H23" s="21">
        <f t="shared" si="0"/>
        <v>425</v>
      </c>
    </row>
    <row r="24" spans="1:9" x14ac:dyDescent="0.2">
      <c r="A24" s="22" t="s">
        <v>59</v>
      </c>
      <c r="B24" s="22" t="s">
        <v>14</v>
      </c>
      <c r="C24" s="21">
        <v>4</v>
      </c>
      <c r="D24" s="21">
        <v>0</v>
      </c>
      <c r="E24" s="21">
        <v>7</v>
      </c>
      <c r="F24" s="21">
        <v>6</v>
      </c>
      <c r="G24" s="21">
        <v>3</v>
      </c>
      <c r="H24" s="21">
        <f t="shared" si="0"/>
        <v>20</v>
      </c>
    </row>
    <row r="25" spans="1:9" x14ac:dyDescent="0.2">
      <c r="A25" s="5" t="s">
        <v>58</v>
      </c>
      <c r="B25" s="5" t="s">
        <v>15</v>
      </c>
      <c r="C25" s="5">
        <v>42</v>
      </c>
      <c r="D25" s="5">
        <v>2</v>
      </c>
      <c r="E25" s="5">
        <v>52</v>
      </c>
      <c r="F25" s="5">
        <v>36</v>
      </c>
      <c r="G25" s="5">
        <v>13</v>
      </c>
      <c r="H25" s="7">
        <f t="shared" si="0"/>
        <v>145</v>
      </c>
    </row>
    <row r="26" spans="1:9" x14ac:dyDescent="0.2">
      <c r="A26" s="5" t="s">
        <v>68</v>
      </c>
      <c r="B26" s="5"/>
      <c r="C26" s="5">
        <f>SUM(C27:C28)</f>
        <v>37</v>
      </c>
      <c r="D26" s="5">
        <f t="shared" ref="D26:H26" si="4">SUM(D27:D28)</f>
        <v>1</v>
      </c>
      <c r="E26" s="5">
        <f t="shared" si="4"/>
        <v>55</v>
      </c>
      <c r="F26" s="5">
        <f t="shared" si="4"/>
        <v>26</v>
      </c>
      <c r="G26" s="5">
        <f t="shared" si="4"/>
        <v>16</v>
      </c>
      <c r="H26" s="17">
        <f t="shared" si="4"/>
        <v>135</v>
      </c>
    </row>
    <row r="27" spans="1:9" x14ac:dyDescent="0.2">
      <c r="A27" s="27" t="s">
        <v>60</v>
      </c>
      <c r="B27" s="22" t="s">
        <v>16</v>
      </c>
      <c r="C27" s="21">
        <v>19</v>
      </c>
      <c r="D27" s="21">
        <v>1</v>
      </c>
      <c r="E27" s="21">
        <v>23</v>
      </c>
      <c r="F27" s="21">
        <v>17</v>
      </c>
      <c r="G27" s="21">
        <v>10</v>
      </c>
      <c r="H27" s="21">
        <f t="shared" si="0"/>
        <v>70</v>
      </c>
    </row>
    <row r="28" spans="1:9" x14ac:dyDescent="0.2">
      <c r="A28" s="22" t="s">
        <v>61</v>
      </c>
      <c r="B28" s="22" t="s">
        <v>17</v>
      </c>
      <c r="C28" s="21">
        <v>18</v>
      </c>
      <c r="D28" s="21">
        <v>0</v>
      </c>
      <c r="E28" s="21">
        <v>32</v>
      </c>
      <c r="F28" s="21">
        <v>9</v>
      </c>
      <c r="G28" s="21">
        <v>6</v>
      </c>
      <c r="H28" s="21">
        <f t="shared" si="0"/>
        <v>65</v>
      </c>
    </row>
    <row r="29" spans="1:9" x14ac:dyDescent="0.2">
      <c r="A29" s="29" t="s">
        <v>62</v>
      </c>
      <c r="B29" s="4" t="s">
        <v>18</v>
      </c>
      <c r="C29" s="4">
        <v>108</v>
      </c>
      <c r="D29" s="4">
        <v>0</v>
      </c>
      <c r="E29" s="4">
        <v>146</v>
      </c>
      <c r="F29" s="4">
        <v>109</v>
      </c>
      <c r="G29" s="4">
        <v>38</v>
      </c>
      <c r="H29" s="30">
        <f t="shared" si="0"/>
        <v>401</v>
      </c>
    </row>
    <row r="30" spans="1:9" x14ac:dyDescent="0.2">
      <c r="A30" s="28" t="s">
        <v>25</v>
      </c>
      <c r="B30" s="4"/>
      <c r="C30" s="7">
        <f>+C4+C5+C6+C7+C8++C10+C11+C12+C13+C16+C18+C22+C25+C26+C29</f>
        <v>1448</v>
      </c>
      <c r="D30" s="7">
        <f t="shared" ref="D30:G30" si="5">+D4+D5+D6+D7+D8++D10+D11+D12+D13+D16+D18+D22+D25+D26+D29</f>
        <v>68</v>
      </c>
      <c r="E30" s="7">
        <f t="shared" si="5"/>
        <v>1717</v>
      </c>
      <c r="F30" s="7">
        <f t="shared" si="5"/>
        <v>986</v>
      </c>
      <c r="G30" s="7">
        <f t="shared" si="5"/>
        <v>570</v>
      </c>
      <c r="H30" s="7">
        <f>+H4+H5+H6+H7+H8++H10+H11+H12+H13+H16+H18+H22+H25+H26+H29</f>
        <v>4789</v>
      </c>
    </row>
    <row r="32" spans="1:9" x14ac:dyDescent="0.2">
      <c r="A32" s="1"/>
      <c r="C32" s="1"/>
      <c r="D32" s="1"/>
      <c r="E32" s="1"/>
      <c r="F32" s="2"/>
    </row>
    <row r="33" spans="1:6" x14ac:dyDescent="0.2">
      <c r="A33" s="1"/>
      <c r="C33" s="1"/>
      <c r="D33" s="1"/>
      <c r="E33" s="1"/>
      <c r="F33" s="2"/>
    </row>
    <row r="34" spans="1:6" x14ac:dyDescent="0.2">
      <c r="A34" s="1"/>
    </row>
    <row r="35" spans="1:6" x14ac:dyDescent="0.2">
      <c r="A35" s="1"/>
      <c r="C35" s="1"/>
    </row>
    <row r="36" spans="1:6" x14ac:dyDescent="0.2">
      <c r="A36" s="1"/>
    </row>
  </sheetData>
  <mergeCells count="1">
    <mergeCell ref="A1:H1"/>
  </mergeCells>
  <phoneticPr fontId="0" type="noConversion"/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K21" sqref="K21"/>
    </sheetView>
  </sheetViews>
  <sheetFormatPr baseColWidth="10" defaultColWidth="8.83203125" defaultRowHeight="15" x14ac:dyDescent="0.2"/>
  <cols>
    <col min="1" max="1" width="28" customWidth="1"/>
    <col min="2" max="2" width="12" customWidth="1"/>
    <col min="3" max="3" width="12.6640625" customWidth="1"/>
    <col min="6" max="6" width="20.33203125" customWidth="1"/>
    <col min="7" max="7" width="8.83203125" customWidth="1"/>
  </cols>
  <sheetData>
    <row r="1" spans="1:6" ht="21" x14ac:dyDescent="0.25">
      <c r="A1" s="51" t="s">
        <v>76</v>
      </c>
      <c r="B1" s="51"/>
      <c r="C1" s="51"/>
      <c r="D1" s="51"/>
      <c r="E1" s="51"/>
      <c r="F1" s="51"/>
    </row>
    <row r="2" spans="1:6" x14ac:dyDescent="0.2">
      <c r="A2" s="8" t="s">
        <v>27</v>
      </c>
      <c r="B2" s="8" t="s">
        <v>74</v>
      </c>
      <c r="C2" s="8" t="s">
        <v>75</v>
      </c>
      <c r="D2" s="8" t="s">
        <v>24</v>
      </c>
      <c r="E2" s="8" t="s">
        <v>28</v>
      </c>
      <c r="F2" s="8" t="s">
        <v>30</v>
      </c>
    </row>
    <row r="3" spans="1:6" x14ac:dyDescent="0.2">
      <c r="A3" s="24" t="s">
        <v>31</v>
      </c>
      <c r="B3" s="3">
        <v>2</v>
      </c>
      <c r="C3" s="3">
        <v>7</v>
      </c>
      <c r="D3" s="3">
        <v>10</v>
      </c>
      <c r="E3" s="9">
        <v>833</v>
      </c>
      <c r="F3" s="10">
        <v>3020</v>
      </c>
    </row>
    <row r="4" spans="1:6" x14ac:dyDescent="0.2">
      <c r="A4" s="24" t="s">
        <v>32</v>
      </c>
      <c r="B4" s="3">
        <v>4</v>
      </c>
      <c r="C4" s="3">
        <v>6</v>
      </c>
      <c r="D4" s="3">
        <v>8</v>
      </c>
      <c r="E4" s="9">
        <v>478</v>
      </c>
      <c r="F4" s="10">
        <v>2178</v>
      </c>
    </row>
    <row r="5" spans="1:6" x14ac:dyDescent="0.2">
      <c r="A5" s="24" t="s">
        <v>33</v>
      </c>
      <c r="B5" s="3">
        <v>4</v>
      </c>
      <c r="C5" s="3">
        <v>8</v>
      </c>
      <c r="D5" s="3">
        <v>12</v>
      </c>
      <c r="E5" s="9">
        <v>545</v>
      </c>
      <c r="F5" s="10">
        <v>2776</v>
      </c>
    </row>
    <row r="6" spans="1:6" x14ac:dyDescent="0.2">
      <c r="A6" s="24" t="s">
        <v>34</v>
      </c>
      <c r="B6" s="3">
        <v>1</v>
      </c>
      <c r="C6" s="3">
        <v>4</v>
      </c>
      <c r="D6" s="3">
        <v>12</v>
      </c>
      <c r="E6" s="9">
        <v>193</v>
      </c>
      <c r="F6" s="10">
        <v>1006</v>
      </c>
    </row>
    <row r="7" spans="1:6" x14ac:dyDescent="0.2">
      <c r="A7" s="24" t="s">
        <v>35</v>
      </c>
      <c r="B7" s="3">
        <v>9</v>
      </c>
      <c r="C7" s="3">
        <v>15</v>
      </c>
      <c r="D7" s="3">
        <v>19</v>
      </c>
      <c r="E7" s="9">
        <v>911</v>
      </c>
      <c r="F7" s="10">
        <v>4578</v>
      </c>
    </row>
    <row r="8" spans="1:6" x14ac:dyDescent="0.2">
      <c r="A8" s="24" t="s">
        <v>36</v>
      </c>
      <c r="B8" s="3">
        <v>12</v>
      </c>
      <c r="C8" s="3">
        <v>27</v>
      </c>
      <c r="D8" s="3">
        <v>50</v>
      </c>
      <c r="E8" s="9">
        <v>1824</v>
      </c>
      <c r="F8" s="10">
        <v>8971</v>
      </c>
    </row>
    <row r="9" spans="1:6" x14ac:dyDescent="0.2">
      <c r="A9" s="24" t="s">
        <v>37</v>
      </c>
      <c r="B9" s="3">
        <v>9</v>
      </c>
      <c r="C9" s="3">
        <v>14</v>
      </c>
      <c r="D9" s="3">
        <v>30</v>
      </c>
      <c r="E9" s="9">
        <v>683</v>
      </c>
      <c r="F9" s="10">
        <v>2953</v>
      </c>
    </row>
    <row r="10" spans="1:6" x14ac:dyDescent="0.2">
      <c r="A10" s="24" t="s">
        <v>38</v>
      </c>
      <c r="B10" s="3">
        <v>6</v>
      </c>
      <c r="C10" s="3">
        <v>12</v>
      </c>
      <c r="D10" s="3">
        <v>22</v>
      </c>
      <c r="E10" s="9">
        <v>742</v>
      </c>
      <c r="F10" s="10">
        <v>3374</v>
      </c>
    </row>
    <row r="11" spans="1:6" x14ac:dyDescent="0.2">
      <c r="A11" s="24" t="s">
        <v>73</v>
      </c>
      <c r="B11" s="3">
        <v>8</v>
      </c>
      <c r="C11" s="3">
        <v>20</v>
      </c>
      <c r="D11" s="3">
        <v>42</v>
      </c>
      <c r="E11" s="9">
        <v>1430</v>
      </c>
      <c r="F11" s="10">
        <v>5367</v>
      </c>
    </row>
    <row r="12" spans="1:6" x14ac:dyDescent="0.2">
      <c r="A12" s="24" t="s">
        <v>39</v>
      </c>
      <c r="B12" s="3">
        <v>12</v>
      </c>
      <c r="C12" s="3">
        <v>20</v>
      </c>
      <c r="D12" s="3">
        <v>77</v>
      </c>
      <c r="E12" s="9">
        <v>1048</v>
      </c>
      <c r="F12" s="10">
        <v>4653</v>
      </c>
    </row>
    <row r="13" spans="1:6" x14ac:dyDescent="0.2">
      <c r="A13" s="24" t="s">
        <v>40</v>
      </c>
      <c r="B13" s="3">
        <v>5</v>
      </c>
      <c r="C13" s="3">
        <v>17</v>
      </c>
      <c r="D13" s="3">
        <v>34</v>
      </c>
      <c r="E13" s="9">
        <v>1028</v>
      </c>
      <c r="F13" s="10">
        <v>4256</v>
      </c>
    </row>
    <row r="14" spans="1:6" x14ac:dyDescent="0.2">
      <c r="A14" s="24" t="s">
        <v>41</v>
      </c>
      <c r="B14" s="3">
        <v>8</v>
      </c>
      <c r="C14" s="3">
        <v>17</v>
      </c>
      <c r="D14" s="3">
        <v>21</v>
      </c>
      <c r="E14" s="9">
        <v>1465</v>
      </c>
      <c r="F14" s="10">
        <v>4577</v>
      </c>
    </row>
    <row r="15" spans="1:6" x14ac:dyDescent="0.2">
      <c r="A15" s="24" t="s">
        <v>70</v>
      </c>
      <c r="B15" s="3">
        <v>4</v>
      </c>
      <c r="C15" s="3">
        <v>15</v>
      </c>
      <c r="D15" s="3">
        <v>19</v>
      </c>
      <c r="E15" s="9">
        <v>1448</v>
      </c>
      <c r="F15" s="10">
        <v>4789</v>
      </c>
    </row>
    <row r="16" spans="1:6" x14ac:dyDescent="0.2">
      <c r="A16" s="24" t="s">
        <v>42</v>
      </c>
      <c r="B16" s="3">
        <v>4</v>
      </c>
      <c r="C16" s="3">
        <v>8</v>
      </c>
      <c r="D16" s="3">
        <v>14</v>
      </c>
      <c r="E16" s="9">
        <v>335</v>
      </c>
      <c r="F16" s="10">
        <v>1656</v>
      </c>
    </row>
    <row r="17" spans="1:8" x14ac:dyDescent="0.2">
      <c r="A17" s="8" t="s">
        <v>29</v>
      </c>
      <c r="B17" s="8">
        <f>SUM(B3:B16)</f>
        <v>88</v>
      </c>
      <c r="C17" s="8">
        <f t="shared" ref="C17:E17" si="0">SUM(C3:C16)</f>
        <v>190</v>
      </c>
      <c r="D17" s="8">
        <f t="shared" si="0"/>
        <v>370</v>
      </c>
      <c r="E17" s="11">
        <f t="shared" si="0"/>
        <v>12963</v>
      </c>
      <c r="F17" s="12">
        <f>SUM(F3:F16)</f>
        <v>54154</v>
      </c>
    </row>
    <row r="18" spans="1:8" x14ac:dyDescent="0.2">
      <c r="B18" s="1"/>
      <c r="C18" s="1"/>
      <c r="D18" s="1"/>
    </row>
    <row r="19" spans="1:8" ht="19" x14ac:dyDescent="0.25">
      <c r="A19" s="50"/>
      <c r="B19" s="50"/>
      <c r="C19" s="50"/>
      <c r="D19" s="50"/>
      <c r="E19" s="50"/>
      <c r="F19" s="50"/>
      <c r="G19" s="50"/>
      <c r="H19" s="50"/>
    </row>
    <row r="20" spans="1:8" x14ac:dyDescent="0.2">
      <c r="A20" s="31"/>
      <c r="B20" s="31"/>
      <c r="C20" s="32"/>
      <c r="D20" s="32"/>
      <c r="E20" s="32"/>
      <c r="F20" s="32"/>
      <c r="G20" s="32"/>
      <c r="H20" s="32"/>
    </row>
    <row r="21" spans="1:8" x14ac:dyDescent="0.2">
      <c r="A21" s="31"/>
      <c r="B21" s="31"/>
      <c r="C21" s="32"/>
      <c r="D21" s="32"/>
      <c r="E21" s="32"/>
      <c r="F21" s="32"/>
      <c r="G21" s="32"/>
      <c r="H21" s="33"/>
    </row>
    <row r="22" spans="1:8" x14ac:dyDescent="0.2">
      <c r="A22" s="33"/>
      <c r="B22" s="33"/>
      <c r="C22" s="33"/>
      <c r="D22" s="33"/>
      <c r="E22" s="33"/>
      <c r="F22" s="33"/>
      <c r="G22" s="33"/>
      <c r="H22" s="31"/>
    </row>
    <row r="23" spans="1:8" x14ac:dyDescent="0.2">
      <c r="A23" s="33"/>
      <c r="B23" s="33"/>
      <c r="C23" s="33"/>
      <c r="D23" s="33"/>
      <c r="E23" s="33"/>
      <c r="F23" s="33"/>
      <c r="G23" s="33"/>
      <c r="H23" s="31"/>
    </row>
    <row r="24" spans="1:8" x14ac:dyDescent="0.2">
      <c r="A24" s="33"/>
      <c r="B24" s="33"/>
      <c r="C24" s="33"/>
      <c r="D24" s="33"/>
      <c r="E24" s="33"/>
      <c r="F24" s="33"/>
      <c r="G24" s="33"/>
      <c r="H24" s="31"/>
    </row>
    <row r="25" spans="1:8" x14ac:dyDescent="0.2">
      <c r="A25" s="34"/>
      <c r="B25" s="33"/>
      <c r="C25" s="33"/>
      <c r="D25" s="33"/>
      <c r="E25" s="33"/>
      <c r="F25" s="33"/>
      <c r="G25" s="33"/>
      <c r="H25" s="31"/>
    </row>
    <row r="26" spans="1:8" x14ac:dyDescent="0.2">
      <c r="A26" s="35"/>
      <c r="B26" s="35"/>
      <c r="C26" s="35"/>
      <c r="D26" s="35"/>
      <c r="E26" s="35"/>
      <c r="F26" s="35"/>
      <c r="G26" s="35"/>
      <c r="H26" s="31"/>
    </row>
    <row r="27" spans="1:8" x14ac:dyDescent="0.2">
      <c r="A27" s="36"/>
      <c r="B27" s="35"/>
      <c r="C27" s="35"/>
      <c r="D27" s="35"/>
      <c r="E27" s="35"/>
      <c r="F27" s="35"/>
      <c r="G27" s="35"/>
      <c r="H27" s="37"/>
    </row>
    <row r="28" spans="1:8" x14ac:dyDescent="0.2">
      <c r="A28" s="34"/>
      <c r="B28" s="33"/>
      <c r="C28" s="33"/>
      <c r="D28" s="33"/>
      <c r="E28" s="33"/>
      <c r="F28" s="33"/>
      <c r="G28" s="33"/>
      <c r="H28" s="31"/>
    </row>
    <row r="29" spans="1:8" x14ac:dyDescent="0.2">
      <c r="A29" s="34"/>
      <c r="B29" s="33"/>
      <c r="C29" s="33"/>
      <c r="D29" s="33"/>
      <c r="E29" s="33"/>
      <c r="F29" s="33"/>
      <c r="G29" s="33"/>
      <c r="H29" s="31"/>
    </row>
    <row r="30" spans="1:8" x14ac:dyDescent="0.2">
      <c r="A30" s="34"/>
      <c r="B30" s="34"/>
      <c r="C30" s="34"/>
      <c r="D30" s="34"/>
      <c r="E30" s="34"/>
      <c r="F30" s="34"/>
      <c r="G30" s="34"/>
      <c r="H30" s="31"/>
    </row>
    <row r="31" spans="1:8" x14ac:dyDescent="0.2">
      <c r="A31" s="37"/>
      <c r="B31" s="37"/>
      <c r="C31" s="37"/>
      <c r="D31" s="37"/>
      <c r="E31" s="37"/>
      <c r="F31" s="37"/>
      <c r="G31" s="37"/>
      <c r="H31" s="38"/>
    </row>
    <row r="32" spans="1:8" x14ac:dyDescent="0.2">
      <c r="A32" s="39"/>
      <c r="B32" s="39"/>
      <c r="C32" s="40"/>
      <c r="D32" s="40"/>
      <c r="E32" s="40"/>
      <c r="F32" s="40"/>
      <c r="G32" s="40"/>
      <c r="H32" s="40"/>
    </row>
    <row r="33" spans="1:8" x14ac:dyDescent="0.2">
      <c r="A33" s="39"/>
      <c r="B33" s="39"/>
      <c r="C33" s="40"/>
      <c r="D33" s="40"/>
      <c r="E33" s="40"/>
      <c r="F33" s="40"/>
      <c r="G33" s="40"/>
      <c r="H33" s="40"/>
    </row>
    <row r="34" spans="1:8" x14ac:dyDescent="0.2">
      <c r="A34" s="34"/>
      <c r="B34" s="34"/>
      <c r="C34" s="34"/>
      <c r="D34" s="34"/>
      <c r="E34" s="34"/>
      <c r="F34" s="34"/>
      <c r="G34" s="34"/>
      <c r="H34" s="41"/>
    </row>
    <row r="35" spans="1:8" x14ac:dyDescent="0.2">
      <c r="A35" s="41"/>
      <c r="B35" s="34"/>
      <c r="C35" s="34"/>
      <c r="D35" s="34"/>
      <c r="E35" s="34"/>
      <c r="F35" s="34"/>
      <c r="G35" s="34"/>
      <c r="H35" s="34"/>
    </row>
    <row r="36" spans="1:8" x14ac:dyDescent="0.2">
      <c r="A36" s="35"/>
      <c r="B36" s="34"/>
      <c r="C36" s="34"/>
      <c r="D36" s="34"/>
      <c r="E36" s="34"/>
      <c r="F36" s="34"/>
      <c r="G36" s="34"/>
      <c r="H36" s="41"/>
    </row>
    <row r="37" spans="1:8" x14ac:dyDescent="0.2">
      <c r="A37" s="39"/>
      <c r="B37" s="42"/>
      <c r="C37" s="43"/>
      <c r="D37" s="43"/>
      <c r="E37" s="43"/>
      <c r="F37" s="43"/>
      <c r="G37" s="43"/>
      <c r="H37" s="44"/>
    </row>
    <row r="38" spans="1:8" x14ac:dyDescent="0.2">
      <c r="A38" s="45"/>
      <c r="B38" s="45"/>
      <c r="C38" s="44"/>
      <c r="D38" s="44"/>
      <c r="E38" s="44"/>
      <c r="F38" s="44"/>
      <c r="G38" s="44"/>
      <c r="H38" s="44"/>
    </row>
    <row r="39" spans="1:8" x14ac:dyDescent="0.2">
      <c r="A39" s="41"/>
      <c r="B39" s="45"/>
      <c r="C39" s="44"/>
      <c r="D39" s="44"/>
      <c r="E39" s="44"/>
      <c r="F39" s="44"/>
      <c r="G39" s="44"/>
      <c r="H39" s="33"/>
    </row>
    <row r="40" spans="1:8" x14ac:dyDescent="0.2">
      <c r="A40" s="34"/>
      <c r="B40" s="45"/>
      <c r="C40" s="46"/>
      <c r="D40" s="46"/>
      <c r="E40" s="46"/>
      <c r="F40" s="46"/>
      <c r="G40" s="46"/>
      <c r="H40" s="41"/>
    </row>
    <row r="41" spans="1:8" x14ac:dyDescent="0.2">
      <c r="A41" s="45"/>
      <c r="B41" s="45"/>
      <c r="C41" s="44"/>
      <c r="D41" s="44"/>
      <c r="E41" s="44"/>
      <c r="F41" s="44"/>
      <c r="G41" s="44"/>
      <c r="H41" s="44"/>
    </row>
    <row r="42" spans="1:8" x14ac:dyDescent="0.2">
      <c r="A42" s="45"/>
      <c r="B42" s="45"/>
      <c r="C42" s="44"/>
      <c r="D42" s="44"/>
      <c r="E42" s="44"/>
      <c r="F42" s="44"/>
      <c r="G42" s="44"/>
      <c r="H42" s="44"/>
    </row>
    <row r="43" spans="1:8" x14ac:dyDescent="0.2">
      <c r="A43" s="34"/>
      <c r="B43" s="34"/>
      <c r="C43" s="34"/>
      <c r="D43" s="34"/>
      <c r="E43" s="34"/>
      <c r="F43" s="34"/>
      <c r="G43" s="34"/>
      <c r="H43" s="31"/>
    </row>
    <row r="44" spans="1:8" x14ac:dyDescent="0.2">
      <c r="A44" s="34"/>
      <c r="B44" s="34"/>
      <c r="C44" s="34"/>
      <c r="D44" s="34"/>
      <c r="E44" s="34"/>
      <c r="F44" s="34"/>
      <c r="G44" s="34"/>
      <c r="H44" s="41"/>
    </row>
    <row r="45" spans="1:8" x14ac:dyDescent="0.2">
      <c r="A45" s="45"/>
      <c r="B45" s="45"/>
      <c r="C45" s="44"/>
      <c r="D45" s="44"/>
      <c r="E45" s="44"/>
      <c r="F45" s="44"/>
      <c r="G45" s="44"/>
      <c r="H45" s="44"/>
    </row>
    <row r="46" spans="1:8" x14ac:dyDescent="0.2">
      <c r="A46" s="45"/>
      <c r="B46" s="45"/>
      <c r="C46" s="44"/>
      <c r="D46" s="44"/>
      <c r="E46" s="44"/>
      <c r="F46" s="44"/>
      <c r="G46" s="44"/>
      <c r="H46" s="44"/>
    </row>
    <row r="47" spans="1:8" x14ac:dyDescent="0.2">
      <c r="A47" s="34"/>
      <c r="B47" s="33"/>
      <c r="C47" s="33"/>
      <c r="D47" s="33"/>
      <c r="E47" s="33"/>
      <c r="F47" s="33"/>
      <c r="G47" s="33"/>
      <c r="H47" s="31"/>
    </row>
    <row r="48" spans="1:8" x14ac:dyDescent="0.2">
      <c r="A48" s="33"/>
      <c r="B48" s="47"/>
      <c r="C48" s="31"/>
      <c r="D48" s="31"/>
      <c r="E48" s="31"/>
      <c r="F48" s="31"/>
      <c r="G48" s="31"/>
      <c r="H48" s="31"/>
    </row>
    <row r="49" spans="1:8" x14ac:dyDescent="0.2">
      <c r="A49" s="33"/>
      <c r="B49" s="33"/>
      <c r="C49" s="33"/>
      <c r="D49" s="33"/>
      <c r="E49" s="33"/>
      <c r="F49" s="33"/>
      <c r="G49" s="33"/>
      <c r="H49" s="33"/>
    </row>
  </sheetData>
  <mergeCells count="2">
    <mergeCell ref="A19:H19"/>
    <mergeCell ref="A1:F1"/>
  </mergeCells>
  <phoneticPr fontId="0" type="noConversion"/>
  <pageMargins left="0.7" right="0.7" top="0.75" bottom="0.75" header="0.3" footer="0.3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AREA 13</vt:lpstr>
      <vt:lpstr>TUTTE LE AREE</vt:lpstr>
      <vt:lpstr>Foglio3</vt:lpstr>
      <vt:lpstr>Foglio4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rosselli</dc:creator>
  <cp:keywords/>
  <dc:description/>
  <cp:lastModifiedBy>Donato Romano</cp:lastModifiedBy>
  <cp:lastPrinted>2018-02-10T16:55:39Z</cp:lastPrinted>
  <dcterms:created xsi:type="dcterms:W3CDTF">2018-01-13T14:31:10Z</dcterms:created>
  <dcterms:modified xsi:type="dcterms:W3CDTF">2018-02-13T21:12:13Z</dcterms:modified>
  <cp:category/>
</cp:coreProperties>
</file>